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176B5925-244B-4759-96AE-7297A5B54CEA}" xr6:coauthVersionLast="47" xr6:coauthVersionMax="47" xr10:uidLastSave="{00000000-0000-0000-0000-000000000000}"/>
  <bookViews>
    <workbookView xWindow="390" yWindow="390" windowWidth="16050" windowHeight="15495" activeTab="1" xr2:uid="{00000000-000D-0000-FFFF-FFFF00000000}"/>
  </bookViews>
  <sheets>
    <sheet name="ΤΔΤΥ" sheetId="3" r:id="rId1"/>
    <sheet name="ΤΕΑΤ ΛΧΛ" sheetId="5" r:id="rId2"/>
  </sheets>
  <definedNames>
    <definedName name="_xlnm.Print_Area" localSheetId="0">ΤΔΤΥ!$A$1:$AG$9</definedName>
    <definedName name="_xlnm.Print_Area" localSheetId="1">'ΤΕΑΤ ΛΧΛ'!$A$1:$AG$9</definedName>
    <definedName name="_xlnm.Print_Titles" localSheetId="0">ΤΔΤΥ!$1:$8</definedName>
    <definedName name="_xlnm.Print_Titles" localSheetId="1">'ΤΕΑΤ ΛΧΛ'!$1:$8</definedName>
  </definedNames>
  <calcPr calcId="181029"/>
</workbook>
</file>

<file path=xl/calcChain.xml><?xml version="1.0" encoding="utf-8"?>
<calcChain xmlns="http://schemas.openxmlformats.org/spreadsheetml/2006/main">
  <c r="AE9" i="5" l="1"/>
  <c r="R9" i="5"/>
  <c r="AF9" i="5" s="1"/>
  <c r="AE9" i="3"/>
  <c r="R9" i="3"/>
  <c r="AF9" i="3" s="1"/>
  <c r="AG9" i="5" l="1"/>
  <c r="AG9" i="3"/>
</calcChain>
</file>

<file path=xl/sharedStrings.xml><?xml version="1.0" encoding="utf-8"?>
<sst xmlns="http://schemas.openxmlformats.org/spreadsheetml/2006/main" count="94" uniqueCount="49">
  <si>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</si>
  <si>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</si>
  <si>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</si>
  <si>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</si>
  <si>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</si>
  <si>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</si>
  <si>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</si>
  <si>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Τ.Ε.</t>
  </si>
  <si>
    <t>ΤΕ ΔΙΟΙΚΗΤΙΚΟΥ ΛΟΓΙΣΤΙΚΟΥ</t>
  </si>
  <si>
    <t>ΚΑΚΑΔΕΛΛΗ ΠΕΡΜΑΘΟΥΛΑ</t>
  </si>
  <si>
    <t>ΣΠΑΝΙΟΛΑΣ ΣΤΕΛΙΟΣ</t>
  </si>
  <si>
    <t>ΠΕ ΕΠΙΣΤΗΜΗΣ ΤΡΟΦΙΜΩΝ ΚΑΙ ΔΙΑΤΡΟΦΗΣ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</si>
  <si>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</si>
  <si>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</si>
  <si>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</si>
  <si>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</si>
  <si>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</si>
  <si>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</si>
  <si>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</si>
  <si>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</si>
  <si>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</si>
  <si>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</si>
  <si>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</si>
  <si>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</si>
  <si>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</si>
  <si>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</si>
  <si>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ΕΛΕΓΧΩΝ ΑΣΦΑΛΕΙΑΣ ΤΡΟΦΙΜΩΝ ΛΕΣΒΟΥ-ΧΙΟΥ-ΛΗΜΝΟΥ ΠΔ Β. ΑΙΓΑΙΟΥ</t>
  </si>
  <si>
    <t>ΔΙΟΙΚΗΤΙΚΗΣ &amp; ΤΕΧΝΙΚΗΣ ΥΠΟΣΤΗΡΙΞΗΣ ΠΔ Β. ΑΙΓΑΙΟΥ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</si>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</sst>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pane ySplit="8" topLeftCell="A9" activePane="bottomLeft" state="frozen"/>
      <selection pane="bottomLeft"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8" customWidth="1"/>
    <col min="34" max="16384" width="17.28515625" style="1"/>
  </cols>
  <sheetData>
    <row r="1" spans="1:33" x14ac:dyDescent="0.25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</row>
    <row r="2" spans="1:33" x14ac:dyDescent="0.25">
      <c r="A2" s="48" t="s">
        <v>19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</row>
    <row r="3" spans="1:33" x14ac:dyDescent="0.25">
      <c r="A3" s="51" t="s">
        <v>27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3"/>
    </row>
    <row r="4" spans="1:33" x14ac:dyDescent="0.25">
      <c r="A4" s="48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</row>
    <row r="5" spans="1:33" ht="16.5" thickBot="1" x14ac:dyDescent="0.3">
      <c r="A5" s="54" t="s">
        <v>16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6.5" customHeight="1" thickBot="1" x14ac:dyDescent="0.3">
      <c r="A6" s="2"/>
      <c r="B6" s="3"/>
      <c r="C6" s="3"/>
      <c r="D6" s="3"/>
      <c r="E6" s="3"/>
      <c r="F6" s="3"/>
      <c r="G6" s="40" t="s">
        <v>13</v>
      </c>
      <c r="H6" s="41"/>
      <c r="I6" s="41"/>
      <c r="J6" s="41"/>
      <c r="K6" s="41"/>
      <c r="L6" s="41"/>
      <c r="M6" s="41"/>
      <c r="N6" s="41"/>
      <c r="O6" s="42"/>
      <c r="P6" s="59" t="s">
        <v>14</v>
      </c>
      <c r="Q6" s="60"/>
      <c r="R6" s="60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9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0" t="s">
        <v>13</v>
      </c>
      <c r="H7" s="41"/>
      <c r="I7" s="41"/>
      <c r="J7" s="41"/>
      <c r="K7" s="41"/>
      <c r="L7" s="41"/>
      <c r="M7" s="41"/>
      <c r="N7" s="41"/>
      <c r="O7" s="42"/>
      <c r="P7" s="9"/>
      <c r="Q7" s="10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56" t="s">
        <v>15</v>
      </c>
      <c r="AF7" s="57"/>
      <c r="AG7" s="58"/>
    </row>
    <row r="8" spans="1:33" s="13" customFormat="1" ht="277.5" customHeight="1" x14ac:dyDescent="0.2">
      <c r="A8" s="9" t="s">
        <v>25</v>
      </c>
      <c r="B8" s="28" t="s">
        <v>0</v>
      </c>
      <c r="C8" s="28" t="s">
        <v>1</v>
      </c>
      <c r="D8" s="28" t="s">
        <v>2</v>
      </c>
      <c r="E8" s="28" t="s">
        <v>3</v>
      </c>
      <c r="F8" s="29" t="s">
        <v>4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35</v>
      </c>
      <c r="M8" s="9" t="s">
        <v>36</v>
      </c>
      <c r="N8" s="9" t="s">
        <v>37</v>
      </c>
      <c r="O8" s="9" t="s">
        <v>38</v>
      </c>
      <c r="P8" s="9" t="s">
        <v>39</v>
      </c>
      <c r="Q8" s="9" t="s">
        <v>40</v>
      </c>
      <c r="R8" s="9" t="s">
        <v>41</v>
      </c>
      <c r="S8" s="12" t="s">
        <v>20</v>
      </c>
      <c r="T8" s="19" t="s">
        <v>43</v>
      </c>
      <c r="U8" s="19" t="s">
        <v>44</v>
      </c>
      <c r="V8" s="12" t="s">
        <v>21</v>
      </c>
      <c r="W8" s="19" t="s">
        <v>45</v>
      </c>
      <c r="X8" s="12" t="s">
        <v>23</v>
      </c>
      <c r="Y8" s="19" t="s">
        <v>46</v>
      </c>
      <c r="Z8" s="19" t="s">
        <v>47</v>
      </c>
      <c r="AA8" s="12" t="s">
        <v>24</v>
      </c>
      <c r="AB8" s="19" t="s">
        <v>48</v>
      </c>
      <c r="AC8" s="12" t="s">
        <v>22</v>
      </c>
      <c r="AD8" s="19" t="s">
        <v>42</v>
      </c>
      <c r="AE8" s="26" t="s">
        <v>28</v>
      </c>
      <c r="AF8" s="26" t="s">
        <v>29</v>
      </c>
      <c r="AG8" s="27" t="s">
        <v>12</v>
      </c>
    </row>
    <row r="9" spans="1:33" ht="31.5" x14ac:dyDescent="0.25">
      <c r="A9" s="14">
        <v>1</v>
      </c>
      <c r="B9" s="15" t="s">
        <v>9</v>
      </c>
      <c r="C9" s="15" t="s">
        <v>5</v>
      </c>
      <c r="D9" s="16" t="s">
        <v>7</v>
      </c>
      <c r="E9" s="15" t="s">
        <v>8</v>
      </c>
      <c r="F9" s="17" t="s">
        <v>8</v>
      </c>
      <c r="G9" s="30">
        <v>100</v>
      </c>
      <c r="H9" s="31">
        <v>0</v>
      </c>
      <c r="I9" s="31">
        <v>0</v>
      </c>
      <c r="J9" s="32">
        <v>0</v>
      </c>
      <c r="K9" s="31">
        <v>0</v>
      </c>
      <c r="L9" s="31">
        <v>0</v>
      </c>
      <c r="M9" s="31">
        <v>0</v>
      </c>
      <c r="N9" s="31">
        <v>0</v>
      </c>
      <c r="O9" s="33">
        <v>0</v>
      </c>
      <c r="P9" s="30">
        <v>159</v>
      </c>
      <c r="Q9" s="31">
        <v>84</v>
      </c>
      <c r="R9" s="34">
        <f t="shared" ref="R9" si="0">T9+U9+W9+Y9+Z9+AB9+AD9</f>
        <v>165.75</v>
      </c>
      <c r="S9" s="35">
        <v>0</v>
      </c>
      <c r="T9" s="34">
        <v>0</v>
      </c>
      <c r="U9" s="34">
        <v>0</v>
      </c>
      <c r="V9" s="35">
        <v>0</v>
      </c>
      <c r="W9" s="34">
        <v>0</v>
      </c>
      <c r="X9" s="35">
        <v>65</v>
      </c>
      <c r="Y9" s="34">
        <v>0</v>
      </c>
      <c r="Z9" s="34">
        <v>165.75</v>
      </c>
      <c r="AA9" s="35">
        <v>0</v>
      </c>
      <c r="AB9" s="34">
        <v>0</v>
      </c>
      <c r="AC9" s="35">
        <v>0</v>
      </c>
      <c r="AD9" s="34">
        <v>0</v>
      </c>
      <c r="AE9" s="36">
        <f t="shared" ref="AE9" si="1">(G9+H9+I9+J9+K9+L9+M9+N9+O9)*33%</f>
        <v>33</v>
      </c>
      <c r="AF9" s="36">
        <f t="shared" ref="AF9" si="2">(P9+Q9+R9)*33%</f>
        <v>134.88750000000002</v>
      </c>
      <c r="AG9" s="37">
        <f t="shared" ref="AG9" si="3">AE9+AF9</f>
        <v>167.88750000000002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A28F-CE35-4D55-A0B0-E89C9A7CB73F}">
  <dimension ref="A1:AG9"/>
  <sheetViews>
    <sheetView tabSelected="1" view="pageBreakPreview" zoomScaleNormal="100" zoomScaleSheetLayoutView="100" workbookViewId="0">
      <pane ySplit="8" topLeftCell="A9" activePane="bottomLeft" state="frozen"/>
      <selection pane="bottomLeft"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8" customWidth="1"/>
    <col min="34" max="16384" width="17.28515625" style="1"/>
  </cols>
  <sheetData>
    <row r="1" spans="1:33" x14ac:dyDescent="0.25">
      <c r="A1" s="45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7"/>
    </row>
    <row r="2" spans="1:33" x14ac:dyDescent="0.25">
      <c r="A2" s="48" t="s">
        <v>19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</row>
    <row r="3" spans="1:33" x14ac:dyDescent="0.25">
      <c r="A3" s="51" t="s">
        <v>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1"/>
    </row>
    <row r="4" spans="1:33" x14ac:dyDescent="0.25">
      <c r="A4" s="48" t="s">
        <v>18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9"/>
    </row>
    <row r="5" spans="1:33" ht="16.5" thickBot="1" x14ac:dyDescent="0.3">
      <c r="A5" s="54" t="s">
        <v>16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9"/>
    </row>
    <row r="6" spans="1:33" ht="16.5" customHeight="1" thickBot="1" x14ac:dyDescent="0.3">
      <c r="A6" s="2"/>
      <c r="B6" s="20"/>
      <c r="C6" s="20"/>
      <c r="D6" s="20"/>
      <c r="E6" s="20"/>
      <c r="F6" s="20"/>
      <c r="G6" s="40" t="s">
        <v>13</v>
      </c>
      <c r="H6" s="61"/>
      <c r="I6" s="61"/>
      <c r="J6" s="61"/>
      <c r="K6" s="61"/>
      <c r="L6" s="61"/>
      <c r="M6" s="61"/>
      <c r="N6" s="61"/>
      <c r="O6" s="62"/>
      <c r="P6" s="59" t="s">
        <v>14</v>
      </c>
      <c r="Q6" s="73"/>
      <c r="R6" s="73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5"/>
      <c r="AE6" s="21"/>
      <c r="AF6" s="21"/>
      <c r="AG6" s="22"/>
    </row>
    <row r="7" spans="1:33" s="11" customFormat="1" x14ac:dyDescent="0.2">
      <c r="A7" s="6"/>
      <c r="B7" s="7"/>
      <c r="C7" s="7"/>
      <c r="D7" s="7"/>
      <c r="E7" s="7"/>
      <c r="F7" s="8"/>
      <c r="G7" s="40" t="s">
        <v>13</v>
      </c>
      <c r="H7" s="61"/>
      <c r="I7" s="61"/>
      <c r="J7" s="61"/>
      <c r="K7" s="61"/>
      <c r="L7" s="61"/>
      <c r="M7" s="61"/>
      <c r="N7" s="61"/>
      <c r="O7" s="62"/>
      <c r="P7" s="9"/>
      <c r="Q7" s="2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4"/>
      <c r="AE7" s="56" t="s">
        <v>15</v>
      </c>
      <c r="AF7" s="56"/>
      <c r="AG7" s="65"/>
    </row>
    <row r="8" spans="1:33" s="13" customFormat="1" ht="277.5" customHeight="1" x14ac:dyDescent="0.2">
      <c r="A8" s="9" t="s">
        <v>25</v>
      </c>
      <c r="B8" s="28" t="s">
        <v>0</v>
      </c>
      <c r="C8" s="28" t="s">
        <v>1</v>
      </c>
      <c r="D8" s="28" t="s">
        <v>2</v>
      </c>
      <c r="E8" s="28" t="s">
        <v>3</v>
      </c>
      <c r="F8" s="29" t="s">
        <v>4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35</v>
      </c>
      <c r="M8" s="9" t="s">
        <v>36</v>
      </c>
      <c r="N8" s="9" t="s">
        <v>37</v>
      </c>
      <c r="O8" s="9" t="s">
        <v>38</v>
      </c>
      <c r="P8" s="9" t="s">
        <v>39</v>
      </c>
      <c r="Q8" s="9" t="s">
        <v>40</v>
      </c>
      <c r="R8" s="9" t="s">
        <v>41</v>
      </c>
      <c r="S8" s="12" t="s">
        <v>20</v>
      </c>
      <c r="T8" s="19" t="s">
        <v>43</v>
      </c>
      <c r="U8" s="19" t="s">
        <v>44</v>
      </c>
      <c r="V8" s="12" t="s">
        <v>21</v>
      </c>
      <c r="W8" s="19" t="s">
        <v>45</v>
      </c>
      <c r="X8" s="12" t="s">
        <v>23</v>
      </c>
      <c r="Y8" s="19" t="s">
        <v>46</v>
      </c>
      <c r="Z8" s="19" t="s">
        <v>47</v>
      </c>
      <c r="AA8" s="12" t="s">
        <v>24</v>
      </c>
      <c r="AB8" s="19" t="s">
        <v>48</v>
      </c>
      <c r="AC8" s="12" t="s">
        <v>22</v>
      </c>
      <c r="AD8" s="19" t="s">
        <v>42</v>
      </c>
      <c r="AE8" s="26" t="s">
        <v>28</v>
      </c>
      <c r="AF8" s="26" t="s">
        <v>29</v>
      </c>
      <c r="AG8" s="27" t="s">
        <v>12</v>
      </c>
    </row>
    <row r="9" spans="1:33" ht="47.25" x14ac:dyDescent="0.25">
      <c r="A9" s="14">
        <v>1</v>
      </c>
      <c r="B9" s="15" t="s">
        <v>10</v>
      </c>
      <c r="C9" s="15" t="s">
        <v>5</v>
      </c>
      <c r="D9" s="16" t="s">
        <v>6</v>
      </c>
      <c r="E9" s="15" t="s">
        <v>11</v>
      </c>
      <c r="F9" s="17" t="s">
        <v>11</v>
      </c>
      <c r="G9" s="30">
        <v>100</v>
      </c>
      <c r="H9" s="31">
        <v>30</v>
      </c>
      <c r="I9" s="31">
        <v>350</v>
      </c>
      <c r="J9" s="32">
        <v>0</v>
      </c>
      <c r="K9" s="31">
        <v>200</v>
      </c>
      <c r="L9" s="31">
        <v>0</v>
      </c>
      <c r="M9" s="31">
        <v>0</v>
      </c>
      <c r="N9" s="31">
        <v>50</v>
      </c>
      <c r="O9" s="33">
        <v>20</v>
      </c>
      <c r="P9" s="30">
        <v>238.5</v>
      </c>
      <c r="Q9" s="31">
        <v>24</v>
      </c>
      <c r="R9" s="34">
        <f t="shared" ref="R9" si="0">T9+U9+W9+Y9+Z9+AB9+AD9</f>
        <v>48.45</v>
      </c>
      <c r="S9" s="35">
        <v>0</v>
      </c>
      <c r="T9" s="34">
        <v>0</v>
      </c>
      <c r="U9" s="34">
        <v>0</v>
      </c>
      <c r="V9" s="35">
        <v>0</v>
      </c>
      <c r="W9" s="34">
        <v>0</v>
      </c>
      <c r="X9" s="35">
        <v>19</v>
      </c>
      <c r="Y9" s="34">
        <v>0</v>
      </c>
      <c r="Z9" s="34">
        <v>48.45</v>
      </c>
      <c r="AA9" s="35">
        <v>0</v>
      </c>
      <c r="AB9" s="34">
        <v>0</v>
      </c>
      <c r="AC9" s="35">
        <v>0</v>
      </c>
      <c r="AD9" s="34">
        <v>0</v>
      </c>
      <c r="AE9" s="36">
        <f t="shared" ref="AE9" si="1">(G9+H9+I9+J9+K9+L9+M9+N9+O9)*33%</f>
        <v>247.5</v>
      </c>
      <c r="AF9" s="36">
        <f t="shared" ref="AF9" si="2">(P9+Q9+R9)*33%</f>
        <v>102.6135</v>
      </c>
      <c r="AG9" s="37">
        <f t="shared" ref="AG9" si="3">AE9+AF9</f>
        <v>350.11349999999999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4</vt:i4>
      </vt:variant>
    </vt:vector>
  </HeadingPairs>
  <TitlesOfParts>
    <vt:vector size="6" baseType="lpstr">
      <vt:lpstr>ΤΔΤΥ</vt:lpstr>
      <vt:lpstr>ΤΕΑΤ ΛΧΛ</vt:lpstr>
      <vt:lpstr>ΤΔΤΥ!Print_Area</vt:lpstr>
      <vt:lpstr>'ΤΕΑΤ ΛΧΛ'!Print_Area</vt:lpstr>
      <vt:lpstr>ΤΔΤΥ!Print_Titles</vt:lpstr>
      <vt:lpstr>'ΤΕΑΤ ΛΧΛ'!Print_Titles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2024-04-17T08:08:11Z</cp:lastPrinted>
  <dcterms:created xsi:type="dcterms:W3CDTF">2024-04-18T08:58:22Z</dcterms:created>
  <dcterms:modified xsi:type="dcterms:W3CDTF">2024-10-17T06:18:48Z</dcterms:modified>
</cp:coreProperties>
</file>